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2F24965-7DB1-43A4-ABF8-FBC03C36D181}" xr6:coauthVersionLast="37" xr6:coauthVersionMax="37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6" i="1" l="1"/>
  <c r="D16" i="1"/>
  <c r="D15" i="1" s="1"/>
  <c r="D21" i="1" s="1"/>
  <c r="D14" i="1"/>
  <c r="D12" i="1" s="1"/>
</calcChain>
</file>

<file path=xl/sharedStrings.xml><?xml version="1.0" encoding="utf-8"?>
<sst xmlns="http://schemas.openxmlformats.org/spreadsheetml/2006/main" count="275" uniqueCount="168">
  <si>
    <t>СТАХАНОВА  дом 27</t>
  </si>
  <si>
    <t>Отчет об исполнении Управляющей организацией договора управления за 2020 год</t>
  </si>
  <si>
    <t xml:space="preserve">№ </t>
  </si>
  <si>
    <r>
      <rPr>
        <b/>
        <sz val="11"/>
        <rFont val="Times New Roman"/>
        <family val="1"/>
        <charset val="204"/>
      </rPr>
      <t>Наименование параметра</t>
    </r>
  </si>
  <si>
    <r>
      <rPr>
        <b/>
        <sz val="11"/>
        <rFont val="Times New Roman"/>
        <family val="1"/>
        <charset val="204"/>
      </rPr>
      <t>Ед. изм.</t>
    </r>
  </si>
  <si>
    <r>
      <rPr>
        <b/>
        <sz val="11"/>
        <rFont val="Times New Roman"/>
        <family val="1"/>
        <charset val="204"/>
      </rPr>
      <t>Значение</t>
    </r>
  </si>
  <si>
    <r>
      <rPr>
        <sz val="11"/>
        <rFont val="Times New Roman"/>
        <family val="1"/>
        <charset val="204"/>
      </rPr>
      <t>1.</t>
    </r>
  </si>
  <si>
    <r>
      <rPr>
        <sz val="11"/>
        <rFont val="Times New Roman"/>
        <family val="1"/>
        <charset val="204"/>
      </rPr>
      <t>Дата заполнения/внесения изменений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</si>
  <si>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</si>
  <si>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2.</t>
    </r>
  </si>
  <si>
    <r>
      <rPr>
        <sz val="11"/>
        <rFont val="Times New Roman"/>
        <family val="1"/>
        <charset val="204"/>
      </rPr>
      <t>Дата начала отчетного периода</t>
    </r>
  </si>
  <si>
    <r>
      <rPr>
        <sz val="11"/>
        <rFont val="Times New Roman"/>
        <family val="1"/>
        <charset val="204"/>
      </rPr>
      <t>3.</t>
    </r>
  </si>
  <si>
    <r>
      <rPr>
        <sz val="11"/>
        <rFont val="Times New Roman"/>
        <family val="1"/>
        <charset val="204"/>
      </rPr>
      <t>Дата конца отчетного периода</t>
    </r>
  </si>
  <si>
    <r>
      <rPr>
        <b/>
        <sz val="11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</si>
  <si>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11"/>
        <rFont val="Times New Roman"/>
        <family val="1"/>
        <charset val="204"/>
      </rPr>
      <t>4.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</si>
  <si>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</si>
  <si>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</si>
  <si>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5.</t>
    </r>
  </si>
  <si>
    <r>
      <rPr>
        <sz val="11"/>
        <rFont val="Times New Roman"/>
        <family val="1"/>
        <charset val="204"/>
      </rPr>
      <t>- переплата потребителями</t>
    </r>
  </si>
  <si>
    <r>
      <rPr>
        <sz val="11"/>
        <rFont val="Times New Roman"/>
        <family val="1"/>
        <charset val="204"/>
      </rPr>
      <t>6.</t>
    </r>
  </si>
  <si>
    <r>
      <rPr>
        <sz val="11"/>
        <rFont val="Times New Roman"/>
        <family val="1"/>
        <charset val="204"/>
      </rPr>
      <t>- задолженность потребителей</t>
    </r>
  </si>
  <si>
    <r>
      <rPr>
        <sz val="11"/>
        <rFont val="Times New Roman"/>
        <family val="1"/>
        <charset val="204"/>
      </rPr>
      <t>7.</t>
    </r>
  </si>
  <si>
    <r>
      <rPr>
        <sz val="11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</si>
  <si>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11"/>
        <rFont val="Times New Roman"/>
        <family val="1"/>
        <charset val="204"/>
      </rPr>
      <t>8.</t>
    </r>
  </si>
  <si>
    <r>
      <rPr>
        <sz val="11"/>
        <rFont val="Times New Roman"/>
        <family val="1"/>
        <charset val="204"/>
      </rPr>
      <t>- за содержание дома</t>
    </r>
  </si>
  <si>
    <r>
      <rPr>
        <sz val="11"/>
        <rFont val="Times New Roman"/>
        <family val="1"/>
        <charset val="204"/>
      </rPr>
      <t>9.</t>
    </r>
  </si>
  <si>
    <r>
      <rPr>
        <sz val="11"/>
        <rFont val="Times New Roman"/>
        <family val="1"/>
        <charset val="204"/>
      </rPr>
      <t>- за текущий ремонт</t>
    </r>
  </si>
  <si>
    <r>
      <rPr>
        <sz val="11"/>
        <rFont val="Times New Roman"/>
        <family val="1"/>
        <charset val="204"/>
      </rPr>
      <t>10.</t>
    </r>
  </si>
  <si>
    <r>
      <rPr>
        <sz val="11"/>
        <rFont val="Times New Roman"/>
        <family val="1"/>
        <charset val="204"/>
      </rPr>
      <t>- за услуги управления</t>
    </r>
  </si>
  <si>
    <r>
      <rPr>
        <sz val="11"/>
        <rFont val="Times New Roman"/>
        <family val="1"/>
        <charset val="204"/>
      </rPr>
      <t>Получено денежных средств, в т. ч:</t>
    </r>
  </si>
  <si>
    <r>
      <rPr>
        <sz val="11"/>
        <rFont val="Times New Roman"/>
        <family val="1"/>
        <charset val="204"/>
      </rPr>
      <t>12.</t>
    </r>
  </si>
  <si>
    <r>
      <rPr>
        <sz val="11"/>
        <rFont val="Times New Roman"/>
        <family val="1"/>
        <charset val="204"/>
      </rPr>
      <t>- денежных средств от потребителей</t>
    </r>
  </si>
  <si>
    <r>
      <rPr>
        <sz val="11"/>
        <rFont val="Times New Roman"/>
        <family val="1"/>
        <charset val="204"/>
      </rPr>
      <t>13.</t>
    </r>
  </si>
  <si>
    <r>
      <rPr>
        <sz val="11"/>
        <rFont val="Times New Roman"/>
        <family val="1"/>
        <charset val="204"/>
      </rPr>
      <t>- целевых взносов от потребителей</t>
    </r>
  </si>
  <si>
    <r>
      <rPr>
        <sz val="11"/>
        <rFont val="Times New Roman"/>
        <family val="1"/>
        <charset val="204"/>
      </rPr>
      <t>14.</t>
    </r>
  </si>
  <si>
    <r>
      <rPr>
        <sz val="11"/>
        <rFont val="Times New Roman"/>
        <family val="1"/>
        <charset val="204"/>
      </rPr>
      <t>- субсидий</t>
    </r>
  </si>
  <si>
    <r>
      <rPr>
        <sz val="11"/>
        <rFont val="Times New Roman"/>
        <family val="1"/>
        <charset val="204"/>
      </rPr>
      <t>15.</t>
    </r>
  </si>
  <si>
    <r>
      <rPr>
        <sz val="11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</si>
  <si>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11"/>
        <rFont val="Times New Roman"/>
        <family val="1"/>
        <charset val="204"/>
      </rPr>
      <t>16.</t>
    </r>
  </si>
  <si>
    <r>
      <rPr>
        <sz val="11"/>
        <rFont val="Times New Roman"/>
        <family val="1"/>
        <charset val="204"/>
      </rPr>
      <t>- прочие поступления</t>
    </r>
  </si>
  <si>
    <r>
      <rPr>
        <sz val="11"/>
        <rFont val="Times New Roman"/>
        <family val="1"/>
        <charset val="204"/>
      </rPr>
      <t>17.</t>
    </r>
  </si>
  <si>
    <r>
      <rPr>
        <sz val="11"/>
        <rFont val="Times New Roman"/>
        <family val="1"/>
        <charset val="204"/>
      </rPr>
      <t>Всего денежных средств с учетом остатков</t>
    </r>
  </si>
  <si>
    <r>
      <rPr>
        <sz val="11"/>
        <rFont val="Times New Roman"/>
        <family val="1"/>
        <charset val="204"/>
      </rPr>
      <t>18.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</si>
  <si>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</si>
  <si>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11"/>
        <rFont val="Times New Roman"/>
        <family val="1"/>
        <charset val="204"/>
      </rPr>
      <t>19.</t>
    </r>
  </si>
  <si>
    <r>
      <rPr>
        <sz val="11"/>
        <rFont val="Times New Roman"/>
        <family val="1"/>
        <charset val="204"/>
      </rPr>
      <t>20.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</si>
  <si>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</si>
  <si>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 xml:space="preserve">Содержание общего имущества дома </t>
  </si>
  <si>
    <t>руб.</t>
  </si>
  <si>
    <t>ИП Крысанов А.В.</t>
  </si>
  <si>
    <t>ИНН 482306862327</t>
  </si>
  <si>
    <t>согласно Правил и норм</t>
  </si>
  <si>
    <t>Техобслуживание и содержание жилфонда (кровельные работы) по КС-3</t>
  </si>
  <si>
    <t>ИП Федотов</t>
  </si>
  <si>
    <t>ИНН 482400669049</t>
  </si>
  <si>
    <t>Содержание  и обслуживание общедомовых сетей электроснабжения</t>
  </si>
  <si>
    <t>Обслуживание общедомовых приборов учета</t>
  </si>
  <si>
    <t>Уборка дворовой территории</t>
  </si>
  <si>
    <t>по графику</t>
  </si>
  <si>
    <t>Уборка лестничных клеток</t>
  </si>
  <si>
    <t>Санитарная обработка МОП МКД с применением дезинфицирующего средства</t>
  </si>
  <si>
    <t>Апрель</t>
  </si>
  <si>
    <t>Комплексное обслуживание лифтов</t>
  </si>
  <si>
    <t>ООО "Лифтремонт"</t>
  </si>
  <si>
    <t>ИНН 4825063351</t>
  </si>
  <si>
    <t>круглосуточно 1 квартал года</t>
  </si>
  <si>
    <t>ООО "Дариус"</t>
  </si>
  <si>
    <t>ИНН 4826104265</t>
  </si>
  <si>
    <t>круглосуточно с 1 апреля 2020 г по 31 декабря 2020 г.</t>
  </si>
  <si>
    <t xml:space="preserve">Аварийно-диспетчерское обслуживание </t>
  </si>
  <si>
    <t xml:space="preserve"> ООО "ГАС"</t>
  </si>
  <si>
    <t>ИНН 4823072907</t>
  </si>
  <si>
    <t>круглосуточно</t>
  </si>
  <si>
    <t>Техническое обслуживание и ремонт вентиляционных каналов</t>
  </si>
  <si>
    <t>ООО "ВЕНТА-Л"</t>
  </si>
  <si>
    <t>ИНН 4813025873</t>
  </si>
  <si>
    <t>по регламенту</t>
  </si>
  <si>
    <t>по заявкам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</si>
  <si>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</si>
  <si>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</si>
  <si>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</si>
  <si>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Дезинфекция, дератизация МОП МКД</t>
  </si>
  <si>
    <t>ООО "Феникс"</t>
  </si>
  <si>
    <t>ИНН 4823071798</t>
  </si>
  <si>
    <t>дератизация - 1 раз в квартал</t>
  </si>
  <si>
    <t>дезинфекция - по заявкам</t>
  </si>
  <si>
    <t>Экспертиза лифтового оборудования</t>
  </si>
  <si>
    <t>ООО ИЦ "Лифт-Эксперт"</t>
  </si>
  <si>
    <t>ИНН 4824060020</t>
  </si>
  <si>
    <t>Страхование лифтов</t>
  </si>
  <si>
    <t xml:space="preserve"> СПАО "РЕСО-Гарантия"</t>
  </si>
  <si>
    <t>ИНН 7705041231</t>
  </si>
  <si>
    <t>по окончании предыдущего срока страхования</t>
  </si>
  <si>
    <t xml:space="preserve">Текущий ремонт общего имущества МКД </t>
  </si>
  <si>
    <t>Ремонт асфальтового покрытия придомовых территорий</t>
  </si>
  <si>
    <t>Текущий ремонт  жилфонда (кровельные работы) по КС-3</t>
  </si>
  <si>
    <t>Текущий ремонт общедомовых сетей электроснабжения</t>
  </si>
  <si>
    <t>Ремонт и поверка общедомовых приборов учета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</si>
  <si>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</si>
  <si>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 xml:space="preserve">ООО " Объединенные Вычислительные Центры" </t>
  </si>
  <si>
    <t>ИНН 4825072282</t>
  </si>
  <si>
    <t>ежемесячно</t>
  </si>
  <si>
    <t>Затраты по управлению</t>
  </si>
  <si>
    <t>ООО "ГУК "ЛипКом"</t>
  </si>
  <si>
    <t>Итого</t>
  </si>
  <si>
    <r>
      <rPr>
        <b/>
        <sz val="10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</si>
  <si>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11"/>
        <rFont val="Times New Roman"/>
        <family val="1"/>
        <charset val="204"/>
      </rPr>
      <t>24.</t>
    </r>
  </si>
  <si>
    <r>
      <rPr>
        <sz val="11"/>
        <rFont val="Times New Roman"/>
        <family val="1"/>
        <charset val="204"/>
      </rPr>
      <t>Количество поступивших претензий</t>
    </r>
  </si>
  <si>
    <r>
      <rPr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</si>
  <si>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25.</t>
    </r>
  </si>
  <si>
    <r>
      <rPr>
        <sz val="11"/>
        <rFont val="Times New Roman"/>
        <family val="1"/>
        <charset val="204"/>
      </rPr>
      <t>Количество удовлетворенных претензий</t>
    </r>
  </si>
  <si>
    <r>
      <rPr>
        <sz val="11"/>
        <rFont val="Times New Roman"/>
        <family val="1"/>
        <charset val="204"/>
      </rPr>
      <t>26.</t>
    </r>
  </si>
  <si>
    <r>
      <rPr>
        <sz val="11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</si>
  <si>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11"/>
        <rFont val="Times New Roman"/>
        <family val="1"/>
        <charset val="204"/>
      </rPr>
      <t>27.</t>
    </r>
  </si>
  <si>
    <r>
      <rPr>
        <sz val="11"/>
        <rFont val="Times New Roman"/>
        <family val="1"/>
        <charset val="204"/>
      </rPr>
      <t>Сумма произведенного перерасчета</t>
    </r>
  </si>
  <si>
    <r>
      <rPr>
        <b/>
        <sz val="10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</si>
  <si>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11"/>
        <rFont val="Times New Roman"/>
        <family val="1"/>
        <charset val="204"/>
      </rPr>
      <t>28.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</si>
  <si>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</si>
  <si>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11"/>
        <rFont val="Times New Roman"/>
        <family val="1"/>
        <charset val="204"/>
      </rPr>
      <t>29.</t>
    </r>
  </si>
  <si>
    <r>
      <rPr>
        <sz val="11"/>
        <rFont val="Times New Roman"/>
        <family val="1"/>
        <charset val="204"/>
      </rPr>
      <t>переплата потребителями</t>
    </r>
  </si>
  <si>
    <r>
      <rPr>
        <sz val="11"/>
        <rFont val="Times New Roman"/>
        <family val="1"/>
        <charset val="204"/>
      </rPr>
      <t>30.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</si>
  <si>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</si>
  <si>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31.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</si>
  <si>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</si>
  <si>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11"/>
        <rFont val="Times New Roman"/>
        <family val="1"/>
        <charset val="204"/>
      </rPr>
      <t>32.</t>
    </r>
  </si>
  <si>
    <r>
      <rPr>
        <sz val="11"/>
        <rFont val="Times New Roman"/>
        <family val="1"/>
        <charset val="204"/>
      </rPr>
      <t>33.</t>
    </r>
  </si>
  <si>
    <t>Информация о предоставленных коммунальных услугах (заполняется по каждой коммунальной услуге)</t>
  </si>
  <si>
    <r>
      <rPr>
        <sz val="11"/>
        <rFont val="Times New Roman"/>
        <family val="1"/>
        <charset val="204"/>
      </rPr>
      <t>34.</t>
    </r>
  </si>
  <si>
    <r>
      <rPr>
        <sz val="11"/>
        <rFont val="Times New Roman"/>
        <family val="1"/>
        <charset val="204"/>
      </rPr>
      <t>Вид коммунальной услуги</t>
    </r>
  </si>
  <si>
    <r>
      <rPr>
        <sz val="11"/>
        <rFont val="Times New Roman"/>
        <family val="1"/>
        <charset val="204"/>
      </rPr>
      <t>35.</t>
    </r>
  </si>
  <si>
    <r>
      <rPr>
        <sz val="11"/>
        <rFont val="Times New Roman"/>
        <family val="1"/>
        <charset val="204"/>
      </rPr>
      <t>Единица измерения</t>
    </r>
  </si>
  <si>
    <r>
      <rPr>
        <sz val="11"/>
        <rFont val="Times New Roman"/>
        <family val="1"/>
        <charset val="204"/>
      </rPr>
      <t>36.</t>
    </r>
  </si>
  <si>
    <r>
      <rPr>
        <sz val="11"/>
        <rFont val="Times New Roman"/>
        <family val="1"/>
        <charset val="204"/>
      </rPr>
      <t>Общий объем потребления</t>
    </r>
  </si>
  <si>
    <r>
      <rPr>
        <sz val="11"/>
        <rFont val="Times New Roman"/>
        <family val="1"/>
        <charset val="204"/>
      </rPr>
      <t>нат. показ.</t>
    </r>
  </si>
  <si>
    <r>
      <rPr>
        <sz val="11"/>
        <rFont val="Times New Roman"/>
        <family val="1"/>
        <charset val="204"/>
      </rPr>
      <t>37.</t>
    </r>
  </si>
  <si>
    <r>
      <rPr>
        <sz val="11"/>
        <rFont val="Times New Roman"/>
        <family val="1"/>
        <charset val="204"/>
      </rPr>
      <t>Начислено потребителям</t>
    </r>
  </si>
  <si>
    <r>
      <rPr>
        <b/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</si>
  <si>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38.</t>
    </r>
  </si>
  <si>
    <r>
      <rPr>
        <sz val="11"/>
        <rFont val="Times New Roman"/>
        <family val="1"/>
        <charset val="204"/>
      </rPr>
      <t>Оплачено потребителями</t>
    </r>
  </si>
  <si>
    <r>
      <rPr>
        <sz val="11"/>
        <rFont val="Times New Roman"/>
        <family val="1"/>
        <charset val="204"/>
      </rPr>
      <t>39.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</si>
  <si>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</si>
  <si>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40.</t>
    </r>
  </si>
  <si>
    <r>
      <rPr>
        <sz val="11"/>
        <rFont val="Times New Roman"/>
        <family val="1"/>
        <charset val="204"/>
      </rPr>
      <t>Начислено поставщиком (поставщиками) коммунального ресурса</t>
    </r>
  </si>
  <si>
    <t>40 а</t>
  </si>
  <si>
    <t xml:space="preserve"> - по холодной воде на общедомовые нужды</t>
  </si>
  <si>
    <t>40 б</t>
  </si>
  <si>
    <t xml:space="preserve"> - по водоотведению на общедомовые нужды</t>
  </si>
  <si>
    <t>40 в</t>
  </si>
  <si>
    <t xml:space="preserve"> - по электроэнергии на общедомовые нужды</t>
  </si>
  <si>
    <r>
      <rPr>
        <sz val="11"/>
        <rFont val="Times New Roman"/>
        <family val="1"/>
        <charset val="204"/>
      </rPr>
      <t>41.</t>
    </r>
  </si>
  <si>
    <r>
      <rPr>
        <sz val="11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</si>
  <si>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11"/>
        <rFont val="Times New Roman"/>
        <family val="1"/>
        <charset val="204"/>
      </rPr>
      <t>42.</t>
    </r>
  </si>
  <si>
    <r>
      <rPr>
        <sz val="11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</si>
  <si>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11"/>
        <rFont val="Times New Roman"/>
        <family val="1"/>
        <charset val="204"/>
      </rPr>
      <t>43.</t>
    </r>
  </si>
  <si>
    <r>
      <rPr>
        <sz val="11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</si>
  <si>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10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</si>
  <si>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11"/>
        <rFont val="Times New Roman"/>
        <family val="1"/>
        <charset val="204"/>
      </rPr>
      <t>44.</t>
    </r>
  </si>
  <si>
    <r>
      <rPr>
        <b/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</si>
  <si>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45.</t>
    </r>
  </si>
  <si>
    <r>
      <rPr>
        <sz val="11"/>
        <rFont val="Times New Roman"/>
        <family val="1"/>
        <charset val="204"/>
      </rPr>
      <t>46.</t>
    </r>
  </si>
  <si>
    <r>
      <rPr>
        <sz val="11"/>
        <rFont val="Times New Roman"/>
        <family val="1"/>
        <charset val="204"/>
      </rPr>
      <t>47.</t>
    </r>
  </si>
  <si>
    <r>
      <rPr>
        <b/>
        <sz val="10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</si>
  <si>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11"/>
        <rFont val="Times New Roman"/>
        <family val="1"/>
        <charset val="204"/>
      </rPr>
      <t>48.</t>
    </r>
  </si>
  <si>
    <r>
      <rPr>
        <sz val="11"/>
        <rFont val="Times New Roman"/>
        <family val="1"/>
        <charset val="204"/>
      </rPr>
      <t>Направлено претензий потребителям-должникам</t>
    </r>
  </si>
  <si>
    <r>
      <rPr>
        <sz val="11"/>
        <rFont val="Times New Roman"/>
        <family val="1"/>
        <charset val="204"/>
      </rPr>
      <t>49.</t>
    </r>
  </si>
  <si>
    <r>
      <rPr>
        <sz val="11"/>
        <rFont val="Times New Roman"/>
        <family val="1"/>
        <charset val="204"/>
      </rPr>
      <t>Направлено исковых заявлений</t>
    </r>
  </si>
  <si>
    <r>
      <rPr>
        <sz val="11"/>
        <rFont val="Times New Roman"/>
        <family val="1"/>
        <charset val="204"/>
      </rPr>
      <t>50.</t>
    </r>
  </si>
  <si>
    <r>
      <rPr>
        <sz val="11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</si>
</sst>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#,##0.00\ _₽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25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164" fontId="5" fillId="0" borderId="35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165" fontId="0" fillId="0" borderId="1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87;&#1050;&#1086;&#1084;%20&#1054;&#1058;&#1063;&#1045;&#1058;%20&#1087;&#1086;%20&#1076;&#1086;&#1084;&#1072;&#1084;%202020%20&#1092;&#1086;&#1088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ЛК"/>
      <sheetName val="60 лет 28"/>
      <sheetName val="60 лет 30"/>
      <sheetName val="Вод 23"/>
      <sheetName val="Вод 25"/>
      <sheetName val="Вод 29"/>
      <sheetName val="Вод 31"/>
      <sheetName val="Вод 37"/>
      <sheetName val="Вод 39"/>
      <sheetName val="Вермишева 2"/>
      <sheetName val="Смор 2"/>
      <sheetName val="Смор 6"/>
      <sheetName val="Смор 8"/>
      <sheetName val="Смор 10"/>
      <sheetName val="Смор 12"/>
      <sheetName val="Смор 14"/>
      <sheetName val="Смор 16"/>
      <sheetName val="Смор 18"/>
      <sheetName val="Смор 20"/>
      <sheetName val="Смор 22"/>
      <sheetName val="Смор 24"/>
      <sheetName val="Смур 3"/>
      <sheetName val="Смур 5"/>
      <sheetName val="Смург 7"/>
      <sheetName val="Смур 10"/>
      <sheetName val="Смур 11"/>
      <sheetName val="Смур 12"/>
      <sheetName val="Стах 3"/>
      <sheetName val="Стах 4"/>
      <sheetName val="Стах 5"/>
      <sheetName val="Стах 6"/>
      <sheetName val="Стах 8"/>
      <sheetName val="Стах 9"/>
      <sheetName val="Стах 10"/>
      <sheetName val="Стах 11"/>
      <sheetName val="Стах 12"/>
      <sheetName val="Стах 13"/>
      <sheetName val="Стах 14"/>
      <sheetName val="Стах 16"/>
      <sheetName val="Стах 16А"/>
      <sheetName val="Стах 18"/>
      <sheetName val="Стах 18А"/>
      <sheetName val="Стах 19"/>
      <sheetName val="Стах 20"/>
      <sheetName val="Стах 20А"/>
      <sheetName val="Стах 21"/>
      <sheetName val="Стах 22"/>
      <sheetName val="Стах 22А"/>
      <sheetName val="Стах 23"/>
      <sheetName val="Стах 24"/>
      <sheetName val="Стах 25"/>
      <sheetName val="Стах 27"/>
      <sheetName val="Стах 29А"/>
      <sheetName val="Пров-ры 2"/>
      <sheetName val="пров по метр"/>
      <sheetName val="нежилые"/>
      <sheetName val="Долги"/>
      <sheetName val="Sheet1"/>
      <sheetName val="2020"/>
      <sheetName val="Результаты 8 л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49">
          <cell r="F49">
            <v>2641869.7499999991</v>
          </cell>
        </row>
      </sheetData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1"/>
  <sheetViews>
    <sheetView tabSelected="1" workbookViewId="0">
      <selection sqref="A1:XFD1048576"/>
    </sheetView>
  </sheetViews>
  <sheetFormatPr defaultColWidth="9.109375" defaultRowHeight="14.4" x14ac:dyDescent="0.3"/>
  <cols>
    <col min="1" max="1" width="5.6640625" customWidth="1"/>
    <col min="2" max="2" width="64" customWidth="1"/>
    <col min="3" max="3" width="6.6640625" customWidth="1"/>
    <col min="4" max="4" width="15.6640625" customWidth="1"/>
  </cols>
  <sheetData>
    <row r="1" spans="1:4" ht="13.5" customHeight="1" thickBot="1" x14ac:dyDescent="0.35">
      <c r="A1" s="1" t="s">
        <v>0</v>
      </c>
      <c r="B1" s="1"/>
      <c r="C1" s="1"/>
      <c r="D1" s="1"/>
    </row>
    <row r="2" spans="1:4" ht="15" thickBot="1" x14ac:dyDescent="0.35">
      <c r="A2" s="2" t="s">
        <v>1</v>
      </c>
      <c r="B2" s="2"/>
      <c r="C2" s="2"/>
      <c r="D2" s="2"/>
    </row>
    <row r="3" spans="1:4" ht="28.2" thickBot="1" x14ac:dyDescent="0.35">
      <c r="A3" s="3" t="s">
        <v>2</v>
      </c>
      <c r="B3" s="4" t="s">
        <v>3</v>
      </c>
      <c r="C3" s="4" t="s">
        <v>4</v>
      </c>
      <c r="D3" s="4" t="s">
        <v>5</v>
      </c>
    </row>
    <row r="4" spans="1:4" ht="15" thickBot="1" x14ac:dyDescent="0.35">
      <c r="A4" s="5" t="s">
        <v>6</v>
      </c>
      <c r="B4" s="6" t="s">
        <v>7</v>
      </c>
      <c r="C4" s="6" t="s">
        <v>8</v>
      </c>
      <c r="D4" s="7">
        <v>44270</v>
      </c>
    </row>
    <row r="5" spans="1:4" ht="15" thickBot="1" x14ac:dyDescent="0.35">
      <c r="A5" s="5" t="s">
        <v>9</v>
      </c>
      <c r="B5" s="6" t="s">
        <v>10</v>
      </c>
      <c r="C5" s="6" t="s">
        <v>8</v>
      </c>
      <c r="D5" s="7">
        <v>43831</v>
      </c>
    </row>
    <row r="6" spans="1:4" ht="15" thickBot="1" x14ac:dyDescent="0.35">
      <c r="A6" s="5" t="s">
        <v>11</v>
      </c>
      <c r="B6" s="6" t="s">
        <v>12</v>
      </c>
      <c r="C6" s="6" t="s">
        <v>8</v>
      </c>
      <c r="D6" s="7">
        <v>44196</v>
      </c>
    </row>
    <row r="7" spans="1:4" ht="33" customHeight="1" thickBot="1" x14ac:dyDescent="0.35">
      <c r="A7" s="8" t="s">
        <v>13</v>
      </c>
      <c r="B7" s="9"/>
      <c r="C7" s="9"/>
      <c r="D7" s="10"/>
    </row>
    <row r="8" spans="1:4" ht="15" thickBot="1" x14ac:dyDescent="0.35">
      <c r="A8" s="5" t="s">
        <v>14</v>
      </c>
      <c r="B8" s="6" t="s">
        <v>15</v>
      </c>
      <c r="C8" s="6" t="s">
        <v>16</v>
      </c>
      <c r="D8" s="11"/>
    </row>
    <row r="9" spans="1:4" ht="15" thickBot="1" x14ac:dyDescent="0.35">
      <c r="A9" s="5" t="s">
        <v>17</v>
      </c>
      <c r="B9" s="6" t="s">
        <v>18</v>
      </c>
      <c r="C9" s="6" t="s">
        <v>16</v>
      </c>
      <c r="D9" s="12"/>
    </row>
    <row r="10" spans="1:4" ht="15" thickBot="1" x14ac:dyDescent="0.35">
      <c r="A10" s="5" t="s">
        <v>19</v>
      </c>
      <c r="B10" s="6" t="s">
        <v>20</v>
      </c>
      <c r="C10" s="6" t="s">
        <v>16</v>
      </c>
      <c r="D10" s="12">
        <v>521796.83</v>
      </c>
    </row>
    <row r="11" spans="1:4" ht="28.2" thickBot="1" x14ac:dyDescent="0.35">
      <c r="A11" s="5" t="s">
        <v>21</v>
      </c>
      <c r="B11" s="6" t="s">
        <v>22</v>
      </c>
      <c r="C11" s="6" t="s">
        <v>16</v>
      </c>
      <c r="D11" s="11">
        <v>2820225.51</v>
      </c>
    </row>
    <row r="12" spans="1:4" ht="15" thickBot="1" x14ac:dyDescent="0.35">
      <c r="A12" s="5" t="s">
        <v>23</v>
      </c>
      <c r="B12" s="6" t="s">
        <v>24</v>
      </c>
      <c r="C12" s="6" t="s">
        <v>16</v>
      </c>
      <c r="D12" s="12">
        <f>D11-D13-D14</f>
        <v>2368118.1199999996</v>
      </c>
    </row>
    <row r="13" spans="1:4" ht="15" thickBot="1" x14ac:dyDescent="0.35">
      <c r="A13" s="5" t="s">
        <v>25</v>
      </c>
      <c r="B13" s="6" t="s">
        <v>26</v>
      </c>
      <c r="C13" s="6" t="s">
        <v>16</v>
      </c>
      <c r="D13" s="12">
        <v>177416.27</v>
      </c>
    </row>
    <row r="14" spans="1:4" ht="15" thickBot="1" x14ac:dyDescent="0.35">
      <c r="A14" s="5" t="s">
        <v>27</v>
      </c>
      <c r="B14" s="6" t="s">
        <v>28</v>
      </c>
      <c r="C14" s="6" t="s">
        <v>16</v>
      </c>
      <c r="D14" s="12">
        <f>D108+D112</f>
        <v>274691.12</v>
      </c>
    </row>
    <row r="15" spans="1:4" ht="15" thickBot="1" x14ac:dyDescent="0.35">
      <c r="A15" s="5">
        <v>11</v>
      </c>
      <c r="B15" s="6" t="s">
        <v>29</v>
      </c>
      <c r="C15" s="6" t="s">
        <v>16</v>
      </c>
      <c r="D15" s="11">
        <f>D16+D17+D18+D19+D20</f>
        <v>2807054.1099999989</v>
      </c>
    </row>
    <row r="16" spans="1:4" ht="15" thickBot="1" x14ac:dyDescent="0.35">
      <c r="A16" s="5" t="s">
        <v>30</v>
      </c>
      <c r="B16" s="6" t="s">
        <v>31</v>
      </c>
      <c r="C16" s="6" t="s">
        <v>16</v>
      </c>
      <c r="D16" s="12">
        <f>'[1]2020'!F49</f>
        <v>2641869.7499999991</v>
      </c>
    </row>
    <row r="17" spans="1:4" ht="15" thickBot="1" x14ac:dyDescent="0.35">
      <c r="A17" s="5" t="s">
        <v>32</v>
      </c>
      <c r="B17" s="6" t="s">
        <v>33</v>
      </c>
      <c r="C17" s="6" t="s">
        <v>16</v>
      </c>
      <c r="D17" s="12">
        <v>0</v>
      </c>
    </row>
    <row r="18" spans="1:4" ht="15" thickBot="1" x14ac:dyDescent="0.35">
      <c r="A18" s="5" t="s">
        <v>34</v>
      </c>
      <c r="B18" s="6" t="s">
        <v>35</v>
      </c>
      <c r="C18" s="6" t="s">
        <v>16</v>
      </c>
      <c r="D18" s="12">
        <v>0</v>
      </c>
    </row>
    <row r="19" spans="1:4" ht="15" thickBot="1" x14ac:dyDescent="0.35">
      <c r="A19" s="5" t="s">
        <v>36</v>
      </c>
      <c r="B19" s="6" t="s">
        <v>37</v>
      </c>
      <c r="C19" s="6" t="s">
        <v>16</v>
      </c>
      <c r="D19" s="12">
        <v>62211.040000000001</v>
      </c>
    </row>
    <row r="20" spans="1:4" ht="15" thickBot="1" x14ac:dyDescent="0.35">
      <c r="A20" s="5" t="s">
        <v>38</v>
      </c>
      <c r="B20" s="6" t="s">
        <v>39</v>
      </c>
      <c r="C20" s="6" t="s">
        <v>16</v>
      </c>
      <c r="D20" s="12">
        <v>102973.32</v>
      </c>
    </row>
    <row r="21" spans="1:4" ht="15" thickBot="1" x14ac:dyDescent="0.35">
      <c r="A21" s="5" t="s">
        <v>40</v>
      </c>
      <c r="B21" s="6" t="s">
        <v>41</v>
      </c>
      <c r="C21" s="6" t="s">
        <v>16</v>
      </c>
      <c r="D21" s="11">
        <f>D8+D15</f>
        <v>2807054.1099999989</v>
      </c>
    </row>
    <row r="22" spans="1:4" ht="15" thickBot="1" x14ac:dyDescent="0.35">
      <c r="A22" s="5" t="s">
        <v>42</v>
      </c>
      <c r="B22" s="6" t="s">
        <v>43</v>
      </c>
      <c r="C22" s="6" t="s">
        <v>16</v>
      </c>
      <c r="D22" s="12"/>
    </row>
    <row r="23" spans="1:4" ht="15" thickBot="1" x14ac:dyDescent="0.35">
      <c r="A23" s="5" t="s">
        <v>44</v>
      </c>
      <c r="B23" s="6" t="s">
        <v>18</v>
      </c>
      <c r="C23" s="6" t="s">
        <v>16</v>
      </c>
      <c r="D23" s="12"/>
    </row>
    <row r="24" spans="1:4" ht="15" thickBot="1" x14ac:dyDescent="0.35">
      <c r="A24" s="5" t="s">
        <v>45</v>
      </c>
      <c r="B24" s="6" t="s">
        <v>20</v>
      </c>
      <c r="C24" s="6" t="s">
        <v>16</v>
      </c>
      <c r="D24" s="12">
        <v>509857.14</v>
      </c>
    </row>
    <row r="25" spans="1:4" ht="36.75" customHeight="1" thickBot="1" x14ac:dyDescent="0.35">
      <c r="A25" s="13" t="s">
        <v>46</v>
      </c>
      <c r="B25" s="14"/>
      <c r="C25" s="14"/>
      <c r="D25" s="15"/>
    </row>
    <row r="26" spans="1:4" x14ac:dyDescent="0.3">
      <c r="A26" s="16"/>
      <c r="B26" s="17" t="s">
        <v>47</v>
      </c>
      <c r="C26" s="18" t="s">
        <v>48</v>
      </c>
      <c r="D26" s="19">
        <v>402771.1999999999</v>
      </c>
    </row>
    <row r="27" spans="1:4" x14ac:dyDescent="0.3">
      <c r="A27" s="20"/>
      <c r="B27" s="21" t="s">
        <v>49</v>
      </c>
      <c r="C27" s="22"/>
      <c r="D27" s="23"/>
    </row>
    <row r="28" spans="1:4" x14ac:dyDescent="0.3">
      <c r="A28" s="20"/>
      <c r="B28" s="24" t="s">
        <v>50</v>
      </c>
      <c r="C28" s="22"/>
      <c r="D28" s="23"/>
    </row>
    <row r="29" spans="1:4" ht="15" thickBot="1" x14ac:dyDescent="0.35">
      <c r="A29" s="25"/>
      <c r="B29" s="26" t="s">
        <v>51</v>
      </c>
      <c r="C29" s="27"/>
      <c r="D29" s="28"/>
    </row>
    <row r="30" spans="1:4" ht="27.6" x14ac:dyDescent="0.3">
      <c r="A30" s="20"/>
      <c r="B30" s="29" t="s">
        <v>52</v>
      </c>
      <c r="C30" s="30" t="s">
        <v>48</v>
      </c>
      <c r="D30" s="31">
        <v>101031.6</v>
      </c>
    </row>
    <row r="31" spans="1:4" x14ac:dyDescent="0.3">
      <c r="A31" s="20"/>
      <c r="B31" s="21" t="s">
        <v>53</v>
      </c>
      <c r="C31" s="32"/>
      <c r="D31" s="33"/>
    </row>
    <row r="32" spans="1:4" x14ac:dyDescent="0.3">
      <c r="A32" s="20"/>
      <c r="B32" s="21" t="s">
        <v>54</v>
      </c>
      <c r="C32" s="34"/>
      <c r="D32" s="35"/>
    </row>
    <row r="33" spans="1:4" ht="15" thickBot="1" x14ac:dyDescent="0.35">
      <c r="A33" s="25"/>
      <c r="B33" s="26" t="s">
        <v>51</v>
      </c>
      <c r="C33" s="36"/>
      <c r="D33" s="37"/>
    </row>
    <row r="34" spans="1:4" ht="27.6" x14ac:dyDescent="0.3">
      <c r="A34" s="38"/>
      <c r="B34" s="39" t="s">
        <v>55</v>
      </c>
      <c r="C34" s="40" t="s">
        <v>48</v>
      </c>
      <c r="D34" s="41">
        <v>53084.4</v>
      </c>
    </row>
    <row r="35" spans="1:4" x14ac:dyDescent="0.3">
      <c r="A35" s="42"/>
      <c r="B35" s="43" t="s">
        <v>53</v>
      </c>
      <c r="C35" s="22"/>
      <c r="D35" s="33"/>
    </row>
    <row r="36" spans="1:4" x14ac:dyDescent="0.3">
      <c r="A36" s="42"/>
      <c r="B36" s="44" t="s">
        <v>54</v>
      </c>
      <c r="C36" s="45"/>
      <c r="D36" s="35"/>
    </row>
    <row r="37" spans="1:4" ht="15" thickBot="1" x14ac:dyDescent="0.35">
      <c r="A37" s="42"/>
      <c r="B37" s="44" t="s">
        <v>51</v>
      </c>
      <c r="C37" s="45"/>
      <c r="D37" s="35"/>
    </row>
    <row r="38" spans="1:4" x14ac:dyDescent="0.3">
      <c r="A38" s="38"/>
      <c r="B38" s="39" t="s">
        <v>56</v>
      </c>
      <c r="C38" s="40" t="s">
        <v>48</v>
      </c>
      <c r="D38" s="41">
        <v>48422.89</v>
      </c>
    </row>
    <row r="39" spans="1:4" x14ac:dyDescent="0.3">
      <c r="A39" s="42"/>
      <c r="B39" s="43" t="s">
        <v>53</v>
      </c>
      <c r="C39" s="22"/>
      <c r="D39" s="33"/>
    </row>
    <row r="40" spans="1:4" x14ac:dyDescent="0.3">
      <c r="A40" s="42"/>
      <c r="B40" s="44" t="s">
        <v>54</v>
      </c>
      <c r="C40" s="45"/>
      <c r="D40" s="35"/>
    </row>
    <row r="41" spans="1:4" ht="15" thickBot="1" x14ac:dyDescent="0.35">
      <c r="A41" s="46"/>
      <c r="B41" s="47" t="s">
        <v>51</v>
      </c>
      <c r="C41" s="27"/>
      <c r="D41" s="37"/>
    </row>
    <row r="42" spans="1:4" x14ac:dyDescent="0.3">
      <c r="A42" s="16"/>
      <c r="B42" s="17" t="s">
        <v>57</v>
      </c>
      <c r="C42" s="40" t="s">
        <v>48</v>
      </c>
      <c r="D42" s="41">
        <v>486321.6</v>
      </c>
    </row>
    <row r="43" spans="1:4" x14ac:dyDescent="0.3">
      <c r="A43" s="20"/>
      <c r="B43" s="21" t="s">
        <v>53</v>
      </c>
      <c r="C43" s="22"/>
      <c r="D43" s="33"/>
    </row>
    <row r="44" spans="1:4" x14ac:dyDescent="0.3">
      <c r="A44" s="20"/>
      <c r="B44" s="48" t="s">
        <v>54</v>
      </c>
      <c r="C44" s="45"/>
      <c r="D44" s="35"/>
    </row>
    <row r="45" spans="1:4" ht="15" thickBot="1" x14ac:dyDescent="0.35">
      <c r="A45" s="25"/>
      <c r="B45" s="26" t="s">
        <v>58</v>
      </c>
      <c r="C45" s="45"/>
      <c r="D45" s="35"/>
    </row>
    <row r="46" spans="1:4" x14ac:dyDescent="0.3">
      <c r="A46" s="16"/>
      <c r="B46" s="17" t="s">
        <v>59</v>
      </c>
      <c r="C46" s="40" t="s">
        <v>48</v>
      </c>
      <c r="D46" s="41">
        <v>258572.4</v>
      </c>
    </row>
    <row r="47" spans="1:4" x14ac:dyDescent="0.3">
      <c r="A47" s="20"/>
      <c r="B47" s="21" t="s">
        <v>53</v>
      </c>
      <c r="C47" s="22"/>
      <c r="D47" s="33"/>
    </row>
    <row r="48" spans="1:4" x14ac:dyDescent="0.3">
      <c r="A48" s="20"/>
      <c r="B48" s="48" t="s">
        <v>54</v>
      </c>
      <c r="C48" s="45"/>
      <c r="D48" s="35"/>
    </row>
    <row r="49" spans="1:4" ht="15" thickBot="1" x14ac:dyDescent="0.35">
      <c r="A49" s="25"/>
      <c r="B49" s="26" t="s">
        <v>58</v>
      </c>
      <c r="C49" s="27"/>
      <c r="D49" s="37"/>
    </row>
    <row r="50" spans="1:4" ht="27.6" x14ac:dyDescent="0.3">
      <c r="A50" s="20"/>
      <c r="B50" s="29" t="s">
        <v>60</v>
      </c>
      <c r="C50" s="40" t="s">
        <v>48</v>
      </c>
      <c r="D50" s="41">
        <v>15126.2</v>
      </c>
    </row>
    <row r="51" spans="1:4" x14ac:dyDescent="0.3">
      <c r="A51" s="20"/>
      <c r="B51" s="21" t="s">
        <v>53</v>
      </c>
      <c r="C51" s="22"/>
      <c r="D51" s="33"/>
    </row>
    <row r="52" spans="1:4" x14ac:dyDescent="0.3">
      <c r="A52" s="20"/>
      <c r="B52" s="48" t="s">
        <v>54</v>
      </c>
      <c r="C52" s="45"/>
      <c r="D52" s="35"/>
    </row>
    <row r="53" spans="1:4" ht="15" thickBot="1" x14ac:dyDescent="0.35">
      <c r="A53" s="20"/>
      <c r="B53" s="49" t="s">
        <v>61</v>
      </c>
      <c r="C53" s="27"/>
      <c r="D53" s="37"/>
    </row>
    <row r="54" spans="1:4" x14ac:dyDescent="0.3">
      <c r="A54" s="50"/>
      <c r="B54" s="39" t="s">
        <v>62</v>
      </c>
      <c r="C54" s="51" t="s">
        <v>48</v>
      </c>
      <c r="D54" s="41">
        <v>97040.91</v>
      </c>
    </row>
    <row r="55" spans="1:4" x14ac:dyDescent="0.3">
      <c r="A55" s="52"/>
      <c r="B55" s="43" t="s">
        <v>63</v>
      </c>
      <c r="C55" s="32"/>
      <c r="D55" s="33"/>
    </row>
    <row r="56" spans="1:4" x14ac:dyDescent="0.3">
      <c r="A56" s="52"/>
      <c r="B56" s="44" t="s">
        <v>64</v>
      </c>
      <c r="C56" s="34"/>
      <c r="D56" s="35"/>
    </row>
    <row r="57" spans="1:4" ht="15" thickBot="1" x14ac:dyDescent="0.35">
      <c r="A57" s="53"/>
      <c r="B57" s="47" t="s">
        <v>65</v>
      </c>
      <c r="C57" s="36"/>
      <c r="D57" s="35"/>
    </row>
    <row r="58" spans="1:4" x14ac:dyDescent="0.3">
      <c r="A58" s="50"/>
      <c r="B58" s="39" t="s">
        <v>62</v>
      </c>
      <c r="C58" s="51" t="s">
        <v>48</v>
      </c>
      <c r="D58" s="41">
        <v>291122.73</v>
      </c>
    </row>
    <row r="59" spans="1:4" x14ac:dyDescent="0.3">
      <c r="A59" s="52"/>
      <c r="B59" s="43" t="s">
        <v>66</v>
      </c>
      <c r="C59" s="32"/>
      <c r="D59" s="33"/>
    </row>
    <row r="60" spans="1:4" x14ac:dyDescent="0.3">
      <c r="A60" s="52"/>
      <c r="B60" s="44" t="s">
        <v>67</v>
      </c>
      <c r="C60" s="34"/>
      <c r="D60" s="35"/>
    </row>
    <row r="61" spans="1:4" ht="15" thickBot="1" x14ac:dyDescent="0.35">
      <c r="A61" s="53"/>
      <c r="B61" s="47" t="s">
        <v>68</v>
      </c>
      <c r="C61" s="36"/>
      <c r="D61" s="35"/>
    </row>
    <row r="62" spans="1:4" x14ac:dyDescent="0.3">
      <c r="A62" s="20"/>
      <c r="B62" s="54" t="s">
        <v>69</v>
      </c>
      <c r="C62" s="40" t="s">
        <v>48</v>
      </c>
      <c r="D62" s="41">
        <v>150691.20000000001</v>
      </c>
    </row>
    <row r="63" spans="1:4" x14ac:dyDescent="0.3">
      <c r="A63" s="20"/>
      <c r="B63" s="21" t="s">
        <v>70</v>
      </c>
      <c r="C63" s="22"/>
      <c r="D63" s="33"/>
    </row>
    <row r="64" spans="1:4" x14ac:dyDescent="0.3">
      <c r="A64" s="20"/>
      <c r="B64" s="48" t="s">
        <v>71</v>
      </c>
      <c r="C64" s="45"/>
      <c r="D64" s="35"/>
    </row>
    <row r="65" spans="1:4" ht="15" thickBot="1" x14ac:dyDescent="0.35">
      <c r="A65" s="20"/>
      <c r="B65" s="48" t="s">
        <v>72</v>
      </c>
      <c r="C65" s="27"/>
      <c r="D65" s="37"/>
    </row>
    <row r="66" spans="1:4" ht="27.6" x14ac:dyDescent="0.3">
      <c r="A66" s="38"/>
      <c r="B66" s="17" t="s">
        <v>73</v>
      </c>
      <c r="C66" s="40" t="s">
        <v>48</v>
      </c>
      <c r="D66" s="41">
        <v>7709.7</v>
      </c>
    </row>
    <row r="67" spans="1:4" x14ac:dyDescent="0.3">
      <c r="A67" s="42"/>
      <c r="B67" s="21" t="s">
        <v>74</v>
      </c>
      <c r="C67" s="22"/>
      <c r="D67" s="33"/>
    </row>
    <row r="68" spans="1:4" x14ac:dyDescent="0.3">
      <c r="A68" s="42"/>
      <c r="B68" s="21" t="s">
        <v>75</v>
      </c>
      <c r="C68" s="22"/>
      <c r="D68" s="33"/>
    </row>
    <row r="69" spans="1:4" x14ac:dyDescent="0.3">
      <c r="A69" s="42"/>
      <c r="B69" s="21" t="s">
        <v>76</v>
      </c>
      <c r="C69" s="22"/>
      <c r="D69" s="33"/>
    </row>
    <row r="70" spans="1:4" ht="15" thickBot="1" x14ac:dyDescent="0.35">
      <c r="A70" s="46"/>
      <c r="B70" s="26" t="s">
        <v>77</v>
      </c>
      <c r="C70" s="27"/>
      <c r="D70" s="37"/>
    </row>
    <row r="71" spans="1:4" x14ac:dyDescent="0.3">
      <c r="A71" s="38"/>
      <c r="B71" s="17" t="s">
        <v>78</v>
      </c>
      <c r="C71" s="40" t="s">
        <v>48</v>
      </c>
      <c r="D71" s="41">
        <v>26223.71</v>
      </c>
    </row>
    <row r="72" spans="1:4" ht="17.25" customHeight="1" x14ac:dyDescent="0.3">
      <c r="A72" s="42"/>
      <c r="B72" s="21" t="s">
        <v>79</v>
      </c>
      <c r="C72" s="22"/>
      <c r="D72" s="33"/>
    </row>
    <row r="73" spans="1:4" x14ac:dyDescent="0.3">
      <c r="A73" s="42"/>
      <c r="B73" s="48" t="s">
        <v>80</v>
      </c>
      <c r="C73" s="45"/>
      <c r="D73" s="35"/>
    </row>
    <row r="74" spans="1:4" ht="15" thickBot="1" x14ac:dyDescent="0.35">
      <c r="A74" s="42"/>
      <c r="B74" s="48" t="s">
        <v>51</v>
      </c>
      <c r="C74" s="45"/>
      <c r="D74" s="35"/>
    </row>
    <row r="75" spans="1:4" x14ac:dyDescent="0.3">
      <c r="A75" s="38"/>
      <c r="B75" s="17" t="s">
        <v>81</v>
      </c>
      <c r="C75" s="40" t="s">
        <v>48</v>
      </c>
      <c r="D75" s="41">
        <v>1210.75</v>
      </c>
    </row>
    <row r="76" spans="1:4" x14ac:dyDescent="0.3">
      <c r="A76" s="42"/>
      <c r="B76" s="21" t="s">
        <v>82</v>
      </c>
      <c r="C76" s="22"/>
      <c r="D76" s="33"/>
    </row>
    <row r="77" spans="1:4" x14ac:dyDescent="0.3">
      <c r="A77" s="42"/>
      <c r="B77" s="21" t="s">
        <v>83</v>
      </c>
      <c r="C77" s="22"/>
      <c r="D77" s="33"/>
    </row>
    <row r="78" spans="1:4" x14ac:dyDescent="0.3">
      <c r="A78" s="42"/>
      <c r="B78" s="21" t="s">
        <v>84</v>
      </c>
      <c r="C78" s="22"/>
      <c r="D78" s="33"/>
    </row>
    <row r="79" spans="1:4" ht="15" thickBot="1" x14ac:dyDescent="0.35">
      <c r="A79" s="46"/>
      <c r="B79" s="26" t="s">
        <v>85</v>
      </c>
      <c r="C79" s="27"/>
      <c r="D79" s="37"/>
    </row>
    <row r="80" spans="1:4" x14ac:dyDescent="0.3">
      <c r="A80" s="38"/>
      <c r="B80" s="54" t="s">
        <v>86</v>
      </c>
      <c r="C80" s="55" t="s">
        <v>48</v>
      </c>
      <c r="D80" s="31">
        <v>24500</v>
      </c>
    </row>
    <row r="81" spans="1:4" x14ac:dyDescent="0.3">
      <c r="A81" s="42"/>
      <c r="B81" s="21" t="s">
        <v>87</v>
      </c>
      <c r="C81" s="22"/>
      <c r="D81" s="33"/>
    </row>
    <row r="82" spans="1:4" x14ac:dyDescent="0.3">
      <c r="A82" s="42"/>
      <c r="B82" s="48" t="s">
        <v>88</v>
      </c>
      <c r="C82" s="45"/>
      <c r="D82" s="35"/>
    </row>
    <row r="83" spans="1:4" ht="15" thickBot="1" x14ac:dyDescent="0.35">
      <c r="A83" s="42"/>
      <c r="B83" s="48" t="s">
        <v>76</v>
      </c>
      <c r="C83" s="45"/>
      <c r="D83" s="35"/>
    </row>
    <row r="84" spans="1:4" x14ac:dyDescent="0.3">
      <c r="A84" s="56"/>
      <c r="B84" s="17" t="s">
        <v>89</v>
      </c>
      <c r="C84" s="40" t="s">
        <v>48</v>
      </c>
      <c r="D84" s="41">
        <v>1138.3900000000001</v>
      </c>
    </row>
    <row r="85" spans="1:4" x14ac:dyDescent="0.3">
      <c r="A85" s="57"/>
      <c r="B85" s="21" t="s">
        <v>90</v>
      </c>
      <c r="C85" s="22"/>
      <c r="D85" s="33"/>
    </row>
    <row r="86" spans="1:4" x14ac:dyDescent="0.3">
      <c r="A86" s="57"/>
      <c r="B86" s="43" t="s">
        <v>91</v>
      </c>
      <c r="C86" s="22"/>
      <c r="D86" s="33"/>
    </row>
    <row r="87" spans="1:4" ht="15" thickBot="1" x14ac:dyDescent="0.35">
      <c r="A87" s="58"/>
      <c r="B87" s="26" t="s">
        <v>92</v>
      </c>
      <c r="C87" s="27"/>
      <c r="D87" s="37"/>
    </row>
    <row r="88" spans="1:4" x14ac:dyDescent="0.3">
      <c r="A88" s="16"/>
      <c r="B88" s="59" t="s">
        <v>93</v>
      </c>
      <c r="C88" s="40" t="s">
        <v>48</v>
      </c>
      <c r="D88" s="41">
        <v>47542.78</v>
      </c>
    </row>
    <row r="89" spans="1:4" x14ac:dyDescent="0.3">
      <c r="A89" s="20"/>
      <c r="B89" s="60" t="s">
        <v>49</v>
      </c>
      <c r="C89" s="22"/>
      <c r="D89" s="61"/>
    </row>
    <row r="90" spans="1:4" x14ac:dyDescent="0.3">
      <c r="A90" s="20"/>
      <c r="B90" s="43" t="s">
        <v>50</v>
      </c>
      <c r="C90" s="62"/>
      <c r="D90" s="61"/>
    </row>
    <row r="91" spans="1:4" ht="15" thickBot="1" x14ac:dyDescent="0.35">
      <c r="A91" s="25"/>
      <c r="B91" s="63" t="s">
        <v>51</v>
      </c>
      <c r="C91" s="45"/>
      <c r="D91" s="61"/>
    </row>
    <row r="92" spans="1:4" x14ac:dyDescent="0.3">
      <c r="A92" s="20"/>
      <c r="B92" s="54" t="s">
        <v>94</v>
      </c>
      <c r="C92" s="40" t="s">
        <v>48</v>
      </c>
      <c r="D92" s="41">
        <v>9572.17</v>
      </c>
    </row>
    <row r="93" spans="1:4" x14ac:dyDescent="0.3">
      <c r="A93" s="20"/>
      <c r="B93" s="21" t="s">
        <v>53</v>
      </c>
      <c r="C93" s="22"/>
      <c r="D93" s="33"/>
    </row>
    <row r="94" spans="1:4" x14ac:dyDescent="0.3">
      <c r="A94" s="20"/>
      <c r="B94" s="21" t="s">
        <v>54</v>
      </c>
      <c r="C94" s="45"/>
      <c r="D94" s="35"/>
    </row>
    <row r="95" spans="1:4" ht="15" thickBot="1" x14ac:dyDescent="0.35">
      <c r="A95" s="20"/>
      <c r="B95" s="48" t="s">
        <v>51</v>
      </c>
      <c r="C95" s="45"/>
      <c r="D95" s="35"/>
    </row>
    <row r="96" spans="1:4" ht="17.25" customHeight="1" x14ac:dyDescent="0.3">
      <c r="A96" s="16"/>
      <c r="B96" s="64" t="s">
        <v>95</v>
      </c>
      <c r="C96" s="51" t="s">
        <v>48</v>
      </c>
      <c r="D96" s="41">
        <v>89342.19</v>
      </c>
    </row>
    <row r="97" spans="1:4" x14ac:dyDescent="0.3">
      <c r="A97" s="20"/>
      <c r="B97" s="21" t="s">
        <v>53</v>
      </c>
      <c r="C97" s="32"/>
      <c r="D97" s="33"/>
    </row>
    <row r="98" spans="1:4" x14ac:dyDescent="0.3">
      <c r="A98" s="20"/>
      <c r="B98" s="21" t="s">
        <v>54</v>
      </c>
      <c r="C98" s="34"/>
      <c r="D98" s="35"/>
    </row>
    <row r="99" spans="1:4" ht="15" thickBot="1" x14ac:dyDescent="0.35">
      <c r="A99" s="25"/>
      <c r="B99" s="48" t="s">
        <v>51</v>
      </c>
      <c r="C99" s="36"/>
      <c r="D99" s="35"/>
    </row>
    <row r="100" spans="1:4" x14ac:dyDescent="0.3">
      <c r="A100" s="38"/>
      <c r="B100" s="39" t="s">
        <v>96</v>
      </c>
      <c r="C100" s="40" t="s">
        <v>48</v>
      </c>
      <c r="D100" s="41">
        <v>12947.77</v>
      </c>
    </row>
    <row r="101" spans="1:4" x14ac:dyDescent="0.3">
      <c r="A101" s="42"/>
      <c r="B101" s="43" t="s">
        <v>53</v>
      </c>
      <c r="C101" s="22"/>
      <c r="D101" s="33"/>
    </row>
    <row r="102" spans="1:4" x14ac:dyDescent="0.3">
      <c r="A102" s="42"/>
      <c r="B102" s="44" t="s">
        <v>54</v>
      </c>
      <c r="C102" s="45"/>
      <c r="D102" s="35"/>
    </row>
    <row r="103" spans="1:4" ht="15" thickBot="1" x14ac:dyDescent="0.35">
      <c r="A103" s="42"/>
      <c r="B103" s="44" t="s">
        <v>51</v>
      </c>
      <c r="C103" s="45"/>
      <c r="D103" s="35"/>
    </row>
    <row r="104" spans="1:4" x14ac:dyDescent="0.3">
      <c r="A104" s="38"/>
      <c r="B104" s="39" t="s">
        <v>97</v>
      </c>
      <c r="C104" s="40" t="s">
        <v>48</v>
      </c>
      <c r="D104" s="41">
        <v>18011.36</v>
      </c>
    </row>
    <row r="105" spans="1:4" x14ac:dyDescent="0.3">
      <c r="A105" s="42"/>
      <c r="B105" s="43" t="s">
        <v>53</v>
      </c>
      <c r="C105" s="22"/>
      <c r="D105" s="33"/>
    </row>
    <row r="106" spans="1:4" x14ac:dyDescent="0.3">
      <c r="A106" s="42"/>
      <c r="B106" s="44" t="s">
        <v>54</v>
      </c>
      <c r="C106" s="45"/>
      <c r="D106" s="35"/>
    </row>
    <row r="107" spans="1:4" ht="15" thickBot="1" x14ac:dyDescent="0.35">
      <c r="A107" s="42"/>
      <c r="B107" s="44" t="s">
        <v>51</v>
      </c>
      <c r="C107" s="45"/>
      <c r="D107" s="35"/>
    </row>
    <row r="108" spans="1:4" ht="41.4" x14ac:dyDescent="0.3">
      <c r="A108" s="38"/>
      <c r="B108" s="17" t="s">
        <v>98</v>
      </c>
      <c r="C108" s="40" t="s">
        <v>48</v>
      </c>
      <c r="D108" s="41">
        <v>117490.84</v>
      </c>
    </row>
    <row r="109" spans="1:4" x14ac:dyDescent="0.3">
      <c r="A109" s="42"/>
      <c r="B109" s="21" t="s">
        <v>99</v>
      </c>
      <c r="C109" s="22"/>
      <c r="D109" s="33"/>
    </row>
    <row r="110" spans="1:4" x14ac:dyDescent="0.3">
      <c r="A110" s="42"/>
      <c r="B110" s="48" t="s">
        <v>100</v>
      </c>
      <c r="C110" s="45"/>
      <c r="D110" s="35"/>
    </row>
    <row r="111" spans="1:4" ht="15" thickBot="1" x14ac:dyDescent="0.35">
      <c r="A111" s="46"/>
      <c r="B111" s="26" t="s">
        <v>101</v>
      </c>
      <c r="C111" s="27"/>
      <c r="D111" s="37"/>
    </row>
    <row r="112" spans="1:4" x14ac:dyDescent="0.3">
      <c r="A112" s="38"/>
      <c r="B112" s="17" t="s">
        <v>102</v>
      </c>
      <c r="C112" s="40" t="s">
        <v>48</v>
      </c>
      <c r="D112" s="41">
        <v>157200.28</v>
      </c>
    </row>
    <row r="113" spans="1:4" x14ac:dyDescent="0.3">
      <c r="A113" s="42"/>
      <c r="B113" s="21" t="s">
        <v>103</v>
      </c>
      <c r="C113" s="22"/>
      <c r="D113" s="33"/>
    </row>
    <row r="114" spans="1:4" x14ac:dyDescent="0.3">
      <c r="A114" s="42"/>
      <c r="B114" s="48" t="s">
        <v>88</v>
      </c>
      <c r="C114" s="45"/>
      <c r="D114" s="35"/>
    </row>
    <row r="115" spans="1:4" ht="15" thickBot="1" x14ac:dyDescent="0.35">
      <c r="A115" s="46"/>
      <c r="B115" s="48" t="s">
        <v>101</v>
      </c>
      <c r="C115" s="27"/>
      <c r="D115" s="37"/>
    </row>
    <row r="116" spans="1:4" ht="15" thickBot="1" x14ac:dyDescent="0.35">
      <c r="A116" s="65"/>
      <c r="B116" s="66" t="s">
        <v>104</v>
      </c>
      <c r="C116" s="67"/>
      <c r="D116" s="68">
        <f>SUM(D25:D115)</f>
        <v>2417075.0699999989</v>
      </c>
    </row>
    <row r="117" spans="1:4" ht="15" thickBot="1" x14ac:dyDescent="0.35">
      <c r="A117" s="69" t="s">
        <v>105</v>
      </c>
      <c r="B117" s="70"/>
      <c r="C117" s="70"/>
      <c r="D117" s="71"/>
    </row>
    <row r="118" spans="1:4" ht="15" thickBot="1" x14ac:dyDescent="0.35">
      <c r="A118" s="5" t="s">
        <v>106</v>
      </c>
      <c r="B118" s="6" t="s">
        <v>107</v>
      </c>
      <c r="C118" s="6" t="s">
        <v>108</v>
      </c>
      <c r="D118" s="4">
        <v>2</v>
      </c>
    </row>
    <row r="119" spans="1:4" ht="15" thickBot="1" x14ac:dyDescent="0.35">
      <c r="A119" s="5" t="s">
        <v>109</v>
      </c>
      <c r="B119" s="6" t="s">
        <v>110</v>
      </c>
      <c r="C119" s="6" t="s">
        <v>108</v>
      </c>
      <c r="D119" s="4">
        <v>2</v>
      </c>
    </row>
    <row r="120" spans="1:4" ht="15" thickBot="1" x14ac:dyDescent="0.35">
      <c r="A120" s="5" t="s">
        <v>111</v>
      </c>
      <c r="B120" s="6" t="s">
        <v>112</v>
      </c>
      <c r="C120" s="6" t="s">
        <v>108</v>
      </c>
      <c r="D120" s="4"/>
    </row>
    <row r="121" spans="1:4" ht="15" thickBot="1" x14ac:dyDescent="0.35">
      <c r="A121" s="5" t="s">
        <v>113</v>
      </c>
      <c r="B121" s="6" t="s">
        <v>114</v>
      </c>
      <c r="C121" s="6" t="s">
        <v>16</v>
      </c>
      <c r="D121" s="4">
        <v>0</v>
      </c>
    </row>
    <row r="122" spans="1:4" ht="15" thickBot="1" x14ac:dyDescent="0.35">
      <c r="A122" s="72" t="s">
        <v>115</v>
      </c>
      <c r="B122" s="73"/>
      <c r="C122" s="73"/>
      <c r="D122" s="74"/>
    </row>
    <row r="123" spans="1:4" ht="28.2" thickBot="1" x14ac:dyDescent="0.35">
      <c r="A123" s="5" t="s">
        <v>116</v>
      </c>
      <c r="B123" s="6" t="s">
        <v>117</v>
      </c>
      <c r="C123" s="6" t="s">
        <v>16</v>
      </c>
      <c r="D123" s="6"/>
    </row>
    <row r="124" spans="1:4" ht="15" thickBot="1" x14ac:dyDescent="0.35">
      <c r="A124" s="5" t="s">
        <v>118</v>
      </c>
      <c r="B124" s="6" t="s">
        <v>119</v>
      </c>
      <c r="C124" s="6" t="s">
        <v>16</v>
      </c>
      <c r="D124" s="6"/>
    </row>
    <row r="125" spans="1:4" ht="15" thickBot="1" x14ac:dyDescent="0.35">
      <c r="A125" s="5" t="s">
        <v>120</v>
      </c>
      <c r="B125" s="6" t="s">
        <v>121</v>
      </c>
      <c r="C125" s="6" t="s">
        <v>16</v>
      </c>
      <c r="D125" s="6"/>
    </row>
    <row r="126" spans="1:4" ht="28.2" thickBot="1" x14ac:dyDescent="0.35">
      <c r="A126" s="5" t="s">
        <v>122</v>
      </c>
      <c r="B126" s="6" t="s">
        <v>123</v>
      </c>
      <c r="C126" s="6" t="s">
        <v>16</v>
      </c>
      <c r="D126" s="6"/>
    </row>
    <row r="127" spans="1:4" ht="15" thickBot="1" x14ac:dyDescent="0.35">
      <c r="A127" s="5" t="s">
        <v>124</v>
      </c>
      <c r="B127" s="6" t="s">
        <v>119</v>
      </c>
      <c r="C127" s="6" t="s">
        <v>16</v>
      </c>
      <c r="D127" s="6"/>
    </row>
    <row r="128" spans="1:4" ht="15" thickBot="1" x14ac:dyDescent="0.35">
      <c r="A128" s="75" t="s">
        <v>125</v>
      </c>
      <c r="B128" s="76" t="s">
        <v>121</v>
      </c>
      <c r="C128" s="76" t="s">
        <v>16</v>
      </c>
      <c r="D128" s="76"/>
    </row>
    <row r="129" spans="1:4" x14ac:dyDescent="0.3">
      <c r="A129" s="77" t="s">
        <v>126</v>
      </c>
      <c r="B129" s="78"/>
      <c r="C129" s="78"/>
      <c r="D129" s="79"/>
    </row>
    <row r="130" spans="1:4" ht="15" thickBot="1" x14ac:dyDescent="0.35">
      <c r="A130" s="80" t="s">
        <v>127</v>
      </c>
      <c r="B130" s="80" t="s">
        <v>128</v>
      </c>
      <c r="C130" s="80" t="s">
        <v>8</v>
      </c>
      <c r="D130" s="80"/>
    </row>
    <row r="131" spans="1:4" ht="15" thickBot="1" x14ac:dyDescent="0.35">
      <c r="A131" s="6" t="s">
        <v>129</v>
      </c>
      <c r="B131" s="6" t="s">
        <v>130</v>
      </c>
      <c r="C131" s="6" t="s">
        <v>8</v>
      </c>
      <c r="D131" s="6"/>
    </row>
    <row r="132" spans="1:4" ht="28.2" thickBot="1" x14ac:dyDescent="0.35">
      <c r="A132" s="6" t="s">
        <v>131</v>
      </c>
      <c r="B132" s="6" t="s">
        <v>132</v>
      </c>
      <c r="C132" s="6" t="s">
        <v>133</v>
      </c>
      <c r="D132" s="6"/>
    </row>
    <row r="133" spans="1:4" ht="15" thickBot="1" x14ac:dyDescent="0.35">
      <c r="A133" s="6" t="s">
        <v>134</v>
      </c>
      <c r="B133" s="6" t="s">
        <v>135</v>
      </c>
      <c r="C133" s="6" t="s">
        <v>136</v>
      </c>
      <c r="D133" s="6"/>
    </row>
    <row r="134" spans="1:4" ht="15" thickBot="1" x14ac:dyDescent="0.35">
      <c r="A134" s="6" t="s">
        <v>137</v>
      </c>
      <c r="B134" s="6" t="s">
        <v>138</v>
      </c>
      <c r="C134" s="6" t="s">
        <v>16</v>
      </c>
      <c r="D134" s="6"/>
    </row>
    <row r="135" spans="1:4" ht="15" thickBot="1" x14ac:dyDescent="0.35">
      <c r="A135" s="6" t="s">
        <v>139</v>
      </c>
      <c r="B135" s="6" t="s">
        <v>140</v>
      </c>
      <c r="C135" s="6" t="s">
        <v>16</v>
      </c>
      <c r="D135" s="6"/>
    </row>
    <row r="136" spans="1:4" ht="15" thickBot="1" x14ac:dyDescent="0.35">
      <c r="A136" s="6" t="s">
        <v>141</v>
      </c>
      <c r="B136" s="6" t="s">
        <v>142</v>
      </c>
      <c r="C136" s="6" t="s">
        <v>16</v>
      </c>
      <c r="D136" s="6"/>
    </row>
    <row r="137" spans="1:4" ht="15" thickBot="1" x14ac:dyDescent="0.35">
      <c r="A137" s="6" t="s">
        <v>143</v>
      </c>
      <c r="B137" s="6" t="s">
        <v>144</v>
      </c>
      <c r="C137" s="6" t="s">
        <v>16</v>
      </c>
      <c r="D137" s="81">
        <v>21535.260120000003</v>
      </c>
    </row>
    <row r="138" spans="1:4" ht="15" thickBot="1" x14ac:dyDescent="0.35">
      <c r="A138" s="6" t="s">
        <v>145</v>
      </c>
      <c r="B138" s="6" t="s">
        <v>146</v>
      </c>
      <c r="C138" s="6" t="s">
        <v>16</v>
      </c>
      <c r="D138" s="81">
        <v>37834.120500000005</v>
      </c>
    </row>
    <row r="139" spans="1:4" ht="15" thickBot="1" x14ac:dyDescent="0.35">
      <c r="A139" s="6" t="s">
        <v>147</v>
      </c>
      <c r="B139" s="6" t="s">
        <v>148</v>
      </c>
      <c r="C139" s="6" t="s">
        <v>16</v>
      </c>
      <c r="D139" s="81">
        <v>425502.53600000002</v>
      </c>
    </row>
    <row r="140" spans="1:4" ht="15" thickBot="1" x14ac:dyDescent="0.35">
      <c r="A140" s="6" t="s">
        <v>149</v>
      </c>
      <c r="B140" s="6" t="s">
        <v>150</v>
      </c>
      <c r="C140" s="6" t="s">
        <v>16</v>
      </c>
      <c r="D140" s="6"/>
    </row>
    <row r="141" spans="1:4" ht="28.2" thickBot="1" x14ac:dyDescent="0.35">
      <c r="A141" s="6" t="s">
        <v>151</v>
      </c>
      <c r="B141" s="6" t="s">
        <v>152</v>
      </c>
      <c r="C141" s="6" t="s">
        <v>16</v>
      </c>
      <c r="D141" s="6"/>
    </row>
    <row r="142" spans="1:4" ht="28.2" thickBot="1" x14ac:dyDescent="0.35">
      <c r="A142" s="6" t="s">
        <v>153</v>
      </c>
      <c r="B142" s="6" t="s">
        <v>154</v>
      </c>
      <c r="C142" s="6" t="s">
        <v>16</v>
      </c>
      <c r="D142" s="6"/>
    </row>
    <row r="143" spans="1:4" ht="15" thickBot="1" x14ac:dyDescent="0.35">
      <c r="A143" s="72" t="s">
        <v>155</v>
      </c>
      <c r="B143" s="73"/>
      <c r="C143" s="73"/>
      <c r="D143" s="74"/>
    </row>
    <row r="144" spans="1:4" ht="15" thickBot="1" x14ac:dyDescent="0.35">
      <c r="A144" s="6" t="s">
        <v>156</v>
      </c>
      <c r="B144" s="6" t="s">
        <v>107</v>
      </c>
      <c r="C144" s="6" t="s">
        <v>157</v>
      </c>
      <c r="D144" s="4">
        <v>0</v>
      </c>
    </row>
    <row r="145" spans="1:4" ht="15" thickBot="1" x14ac:dyDescent="0.35">
      <c r="A145" s="6" t="s">
        <v>158</v>
      </c>
      <c r="B145" s="6" t="s">
        <v>110</v>
      </c>
      <c r="C145" s="6" t="s">
        <v>108</v>
      </c>
      <c r="D145" s="4"/>
    </row>
    <row r="146" spans="1:4" ht="15" thickBot="1" x14ac:dyDescent="0.35">
      <c r="A146" s="6" t="s">
        <v>159</v>
      </c>
      <c r="B146" s="6" t="s">
        <v>112</v>
      </c>
      <c r="C146" s="6" t="s">
        <v>8</v>
      </c>
      <c r="D146" s="4"/>
    </row>
    <row r="147" spans="1:4" ht="15" thickBot="1" x14ac:dyDescent="0.35">
      <c r="A147" s="6" t="s">
        <v>160</v>
      </c>
      <c r="B147" s="6" t="s">
        <v>114</v>
      </c>
      <c r="C147" s="6" t="s">
        <v>136</v>
      </c>
      <c r="D147" s="4"/>
    </row>
    <row r="148" spans="1:4" ht="15" thickBot="1" x14ac:dyDescent="0.35">
      <c r="A148" s="72" t="s">
        <v>161</v>
      </c>
      <c r="B148" s="73"/>
      <c r="C148" s="73"/>
      <c r="D148" s="74"/>
    </row>
    <row r="149" spans="1:4" ht="15" thickBot="1" x14ac:dyDescent="0.35">
      <c r="A149" s="6" t="s">
        <v>162</v>
      </c>
      <c r="B149" s="6" t="s">
        <v>163</v>
      </c>
      <c r="C149" s="6" t="s">
        <v>108</v>
      </c>
      <c r="D149" s="4"/>
    </row>
    <row r="150" spans="1:4" ht="15" thickBot="1" x14ac:dyDescent="0.35">
      <c r="A150" s="6" t="s">
        <v>164</v>
      </c>
      <c r="B150" s="6" t="s">
        <v>165</v>
      </c>
      <c r="C150" s="6" t="s">
        <v>157</v>
      </c>
      <c r="D150" s="4">
        <v>13</v>
      </c>
    </row>
    <row r="151" spans="1:4" ht="28.2" thickBot="1" x14ac:dyDescent="0.35">
      <c r="A151" s="6" t="s">
        <v>166</v>
      </c>
      <c r="B151" s="6" t="s">
        <v>167</v>
      </c>
      <c r="C151" s="6" t="s">
        <v>16</v>
      </c>
      <c r="D151" s="4">
        <v>27426.52</v>
      </c>
    </row>
  </sheetData>
  <mergeCells count="21">
    <mergeCell ref="A129:D129"/>
    <mergeCell ref="A143:D143"/>
    <mergeCell ref="A148:D148"/>
    <mergeCell ref="A100:A103"/>
    <mergeCell ref="A104:A107"/>
    <mergeCell ref="A108:A111"/>
    <mergeCell ref="A112:A115"/>
    <mergeCell ref="A117:D117"/>
    <mergeCell ref="A122:D122"/>
    <mergeCell ref="A54:A57"/>
    <mergeCell ref="A58:A61"/>
    <mergeCell ref="A66:A70"/>
    <mergeCell ref="A71:A74"/>
    <mergeCell ref="A75:A79"/>
    <mergeCell ref="A80:A83"/>
    <mergeCell ref="A1:D1"/>
    <mergeCell ref="A2:D2"/>
    <mergeCell ref="A7:D7"/>
    <mergeCell ref="A25:D25"/>
    <mergeCell ref="A34:A37"/>
    <mergeCell ref="A38:A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2021-03-19T08:36:07Z</dcterms:modified>
</cp:coreProperties>
</file>